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<sst xmlns="http://schemas.openxmlformats.org/spreadsheetml/2006/main" uniqueCount="36">
  <si>
    <t>Požární útok</t>
  </si>
  <si>
    <t>Pořadí</t>
  </si>
  <si>
    <t>Družstvo</t>
  </si>
  <si>
    <t>Okres</t>
  </si>
  <si>
    <t>Zadejte čas</t>
  </si>
  <si>
    <t>Výsledný čas</t>
  </si>
  <si>
    <t>Body</t>
  </si>
  <si>
    <t>Renmotor Jinolice</t>
  </si>
  <si>
    <t>JC</t>
  </si>
  <si>
    <t>SDH  Plumlov</t>
  </si>
  <si>
    <t>PR</t>
  </si>
  <si>
    <t>SDH  Únětice</t>
  </si>
  <si>
    <t>PJ</t>
  </si>
  <si>
    <t>SDH  Chrášťany</t>
  </si>
  <si>
    <t>LT</t>
  </si>
  <si>
    <t>SDH  Slavětín</t>
  </si>
  <si>
    <t>LN</t>
  </si>
  <si>
    <t>SDH  Lhenice A</t>
  </si>
  <si>
    <t>TP</t>
  </si>
  <si>
    <t>SDH  Bezděkov pod Třemšínem</t>
  </si>
  <si>
    <t>PB</t>
  </si>
  <si>
    <t>SDH  Obora</t>
  </si>
  <si>
    <t>SDH  Duchcov</t>
  </si>
  <si>
    <t>SDH  Bříza</t>
  </si>
  <si>
    <t>SDH  Štrbice B</t>
  </si>
  <si>
    <t>SDH  Jimlín</t>
  </si>
  <si>
    <t>SDH  Srbice</t>
  </si>
  <si>
    <t>SDH  Černuc</t>
  </si>
  <si>
    <t>KL</t>
  </si>
  <si>
    <t>SDH  Nové Dvory</t>
  </si>
  <si>
    <t>SDH  Předonín</t>
  </si>
  <si>
    <t>SDH  Lhenice B</t>
  </si>
  <si>
    <t>SDH  Zeměchy</t>
  </si>
  <si>
    <t>SDH  Štrbice</t>
  </si>
  <si>
    <t>SDH  Lhenice</t>
  </si>
  <si>
    <t>SDH  Touchovice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</si>
</sst>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F26" sqref="F26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32.99194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IF(D3&lt;&gt;"",RANK(D3,D$3:D$26,1),"")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IF(D4&lt;&gt;"",RANK(D4,D$3:D$26,1),"")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IF(D5&lt;&gt;"",RANK(D5,D$3:D$26,1),"")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IF(D6&lt;&gt;"",RANK(D6,D$3:D$26,1),"")</f>
        <v>0</v>
      </c>
      <c r="B6" s="4" t="s">
        <v>13</v>
      </c>
      <c r="C6" s="3" t="s">
        <v>14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IF(D7&lt;&gt;"",RANK(D7,D$3:D$26,1),"")</f>
        <v>0</v>
      </c>
      <c r="B7" s="4" t="s">
        <v>15</v>
      </c>
      <c r="C7" s="3" t="s">
        <v>16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IF(D8&lt;&gt;"",RANK(D8,D$3:D$26,1),"")</f>
        <v>0</v>
      </c>
      <c r="B8" s="4" t="s">
        <v>17</v>
      </c>
      <c r="C8" s="3" t="s">
        <v>18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IF(D9&lt;&gt;"",RANK(D9,D$3:D$26,1),"")</f>
        <v>0</v>
      </c>
      <c r="B9" s="4" t="s">
        <v>19</v>
      </c>
      <c r="C9" s="3" t="s">
        <v>20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IF(D10&lt;&gt;"",RANK(D10,D$3:D$26,1),"")</f>
        <v>0</v>
      </c>
      <c r="B10" s="4" t="s">
        <v>21</v>
      </c>
      <c r="C10" s="3" t="s">
        <v>16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IF(D11&lt;&gt;"",RANK(D11,D$3:D$26,1),"")</f>
        <v>0</v>
      </c>
      <c r="B11" s="4" t="s">
        <v>22</v>
      </c>
      <c r="C11" s="3" t="s">
        <v>18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IF(D12&lt;&gt;"",RANK(D12,D$3:D$26,1),"")</f>
        <v>0</v>
      </c>
      <c r="B12" s="4" t="s">
        <v>23</v>
      </c>
      <c r="C12" s="3" t="s">
        <v>14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IF(D13&lt;&gt;"",RANK(D13,D$3:D$26,1),"")</f>
        <v>0</v>
      </c>
      <c r="B13" s="4" t="s">
        <v>24</v>
      </c>
      <c r="C13" s="3" t="s">
        <v>18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IF(D14&lt;&gt;"",RANK(D14,D$3:D$26,1),"")</f>
        <v>0</v>
      </c>
      <c r="B14" s="4" t="s">
        <v>25</v>
      </c>
      <c r="C14" s="3" t="s">
        <v>16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IF(D15&lt;&gt;"",RANK(D15,D$3:D$26,1),"")</f>
        <v>0</v>
      </c>
      <c r="B15" s="4" t="s">
        <v>26</v>
      </c>
      <c r="C15" s="3" t="s">
        <v>18</v>
      </c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IF(D16&lt;&gt;"",RANK(D16,D$3:D$26,1),"")</f>
        <v>0</v>
      </c>
      <c r="B16" s="4" t="s">
        <v>27</v>
      </c>
      <c r="C16" s="3" t="s">
        <v>28</v>
      </c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IF(D17&lt;&gt;"",RANK(D17,D$3:D$26,1),"")</f>
        <v>0</v>
      </c>
      <c r="B17" s="4" t="s">
        <v>29</v>
      </c>
      <c r="C17" s="3" t="s">
        <v>14</v>
      </c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IF(D18&lt;&gt;"",RANK(D18,D$3:D$26,1),"")</f>
        <v>0</v>
      </c>
      <c r="B18" s="4" t="s">
        <v>30</v>
      </c>
      <c r="C18" s="3" t="s">
        <v>14</v>
      </c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IF(D19&lt;&gt;"",RANK(D19,D$3:D$26,1),"")</f>
        <v>0</v>
      </c>
      <c r="B19" s="4" t="s">
        <v>31</v>
      </c>
      <c r="C19" s="3" t="s">
        <v>18</v>
      </c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  <row r="20" spans="1:6">
      <c r="A20" s="3" t="str">
        <f>IF(D20&lt;&gt;"",RANK(D20,D$3:D$26,1),"")</f>
        <v>0</v>
      </c>
      <c r="B20" s="4" t="s">
        <v>32</v>
      </c>
      <c r="C20" s="3" t="s">
        <v>16</v>
      </c>
      <c r="D20" s="4"/>
      <c r="E20" s="5" t="str">
        <f>IF(D20&lt;&gt;"",IF(D20&gt;500,"NP",D20),"")</f>
        <v>0</v>
      </c>
      <c r="F20" s="3" t="str">
        <f>IF(A20&lt;&gt;"",IF(D20=1000,0,IF(A20=1,15,IF(A20=2,12,IF(A20=3,10,IF(A20=4,8,IF(A20=5,6,IF(A20=6,5,IF(A20=7,4,IF(A20=8,3,IF(A20=9,2,IF(A20=10,1,0))))))))))),"")</f>
        <v>0</v>
      </c>
    </row>
    <row r="21" spans="1:6">
      <c r="A21" s="3" t="str">
        <f>IF(D21&lt;&gt;"",RANK(D21,D$3:D$26,1),"")</f>
        <v>0</v>
      </c>
      <c r="B21" s="4" t="s">
        <v>33</v>
      </c>
      <c r="C21" s="3" t="s">
        <v>18</v>
      </c>
      <c r="D21" s="4"/>
      <c r="E21" s="5" t="str">
        <f>IF(D21&lt;&gt;"",IF(D21&gt;500,"NP",D21),"")</f>
        <v>0</v>
      </c>
      <c r="F21" s="3" t="str">
        <f>IF(A21&lt;&gt;"",IF(D21=1000,0,IF(A21=1,15,IF(A21=2,12,IF(A21=3,10,IF(A21=4,8,IF(A21=5,6,IF(A21=6,5,IF(A21=7,4,IF(A21=8,3,IF(A21=9,2,IF(A21=10,1,0))))))))))),"")</f>
        <v>0</v>
      </c>
    </row>
    <row r="22" spans="1:6">
      <c r="A22" s="3" t="str">
        <f>IF(D22&lt;&gt;"",RANK(D22,D$3:D$26,1),"")</f>
        <v>0</v>
      </c>
      <c r="B22" s="4"/>
      <c r="C22" s="3"/>
      <c r="D22" s="4"/>
      <c r="E22" s="5" t="str">
        <f>IF(D22&lt;&gt;"",IF(D22&gt;500,"NP",D22),"")</f>
        <v>0</v>
      </c>
      <c r="F22" s="3" t="str">
        <f>IF(A22&lt;&gt;"",IF(D22=1000,0,IF(A22=1,15,IF(A22=2,12,IF(A22=3,10,IF(A22=4,8,IF(A22=5,6,IF(A22=6,5,IF(A22=7,4,IF(A22=8,3,IF(A22=9,2,IF(A22=10,1,0))))))))))),"")</f>
        <v>0</v>
      </c>
    </row>
    <row r="23" spans="1:6">
      <c r="A23" s="3" t="str">
        <f>IF(D23&lt;&gt;"",RANK(D23,D$3:D$26,1),"")</f>
        <v>0</v>
      </c>
      <c r="B23" s="4"/>
      <c r="C23" s="3"/>
      <c r="D23" s="4"/>
      <c r="E23" s="5" t="str">
        <f>IF(D23&lt;&gt;"",IF(D23&gt;500,"NP",D23),"")</f>
        <v>0</v>
      </c>
      <c r="F23" s="3" t="str">
        <f>IF(A23&lt;&gt;"",IF(D23=1000,0,IF(A23=1,15,IF(A23=2,12,IF(A23=3,10,IF(A23=4,8,IF(A23=5,6,IF(A23=6,5,IF(A23=7,4,IF(A23=8,3,IF(A23=9,2,IF(A23=10,1,0))))))))))),"")</f>
        <v>0</v>
      </c>
    </row>
    <row r="24" spans="1:6">
      <c r="A24" s="3" t="str">
        <f>IF(D24&lt;&gt;"",RANK(D24,D$3:D$26,1),"")</f>
        <v>0</v>
      </c>
      <c r="B24" s="4"/>
      <c r="C24" s="3"/>
      <c r="D24" s="4"/>
      <c r="E24" s="5" t="str">
        <f>IF(D24&lt;&gt;"",IF(D24&gt;500,"NP",D24),"")</f>
        <v>0</v>
      </c>
      <c r="F24" s="3" t="str">
        <f>IF(A24&lt;&gt;"",IF(D24=1000,0,IF(A24=1,15,IF(A24=2,12,IF(A24=3,10,IF(A24=4,8,IF(A24=5,6,IF(A24=6,5,IF(A24=7,4,IF(A24=8,3,IF(A24=9,2,IF(A24=10,1,0))))))))))),"")</f>
        <v>0</v>
      </c>
    </row>
    <row r="25" spans="1:6">
      <c r="A25" s="3" t="str">
        <f>IF(D25&lt;&gt;"",RANK(D25,D$3:D$26,1),"")</f>
        <v>0</v>
      </c>
      <c r="B25" s="4"/>
      <c r="C25" s="3"/>
      <c r="D25" s="4"/>
      <c r="E25" s="5" t="str">
        <f>IF(D25&lt;&gt;"",IF(D25&gt;500,"NP",D25),"")</f>
        <v>0</v>
      </c>
      <c r="F25" s="3" t="str">
        <f>IF(A25&lt;&gt;"",IF(D25=1000,0,IF(A25=1,15,IF(A25=2,12,IF(A25=3,10,IF(A25=4,8,IF(A25=5,6,IF(A25=6,5,IF(A25=7,4,IF(A25=8,3,IF(A25=9,2,IF(A25=10,1,0))))))))))),"")</f>
        <v>0</v>
      </c>
    </row>
    <row r="26" spans="1:6">
      <c r="A26" s="3" t="str">
        <f>IF(D26&lt;&gt;"",RANK(D26,D$3:D$26,1),"")</f>
        <v>0</v>
      </c>
      <c r="B26" s="4"/>
      <c r="C26" s="3"/>
      <c r="D26" s="4"/>
      <c r="E26" s="5" t="str">
        <f>IF(D26&lt;&gt;"",IF(D26&gt;500,"NP",D26),"")</f>
        <v>0</v>
      </c>
      <c r="F26" s="3" t="str">
        <f>IF(A26&lt;&gt;"",IF(D26=1000,0,IF(A26=1,15,IF(A26=2,12,IF(A26=3,10,IF(A26=4,8,IF(A26=5,6,IF(A26=6,5,IF(A26=7,4,IF(A26=8,3,IF(A26=9,2,IF(A26=10,1,0))))))))))),"")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4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6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Štrbice 2016 - &amp;A</oddHeader>
    <oddFooter/>
    <evenHeader>&amp;B&amp;20Výsledky ze soutěže Štrbice 2016 -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1" workbookViewId="0" showGridLines="true" showRowColHeaders="1">
      <selection activeCell="F14" sqref="F14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IF(D3&lt;&gt;"",RANK(D3,D$3:D$14,1),"")</f>
        <v>0</v>
      </c>
      <c r="B3" s="4" t="s">
        <v>13</v>
      </c>
      <c r="C3" s="3" t="s">
        <v>14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IF(D4&lt;&gt;"",RANK(D4,D$3:D$14,1),"")</f>
        <v>0</v>
      </c>
      <c r="B4" s="4" t="s">
        <v>34</v>
      </c>
      <c r="C4" s="3" t="s">
        <v>18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IF(D5&lt;&gt;"",RANK(D5,D$3:D$14,1),"")</f>
        <v>0</v>
      </c>
      <c r="B5" s="4" t="s">
        <v>21</v>
      </c>
      <c r="C5" s="3" t="s">
        <v>16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IF(D6&lt;&gt;"",RANK(D6,D$3:D$14,1),"")</f>
        <v>0</v>
      </c>
      <c r="B6" s="4" t="s">
        <v>35</v>
      </c>
      <c r="C6" s="3" t="s">
        <v>16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IF(D7&lt;&gt;"",RANK(D7,D$3:D$14,1),"")</f>
        <v>0</v>
      </c>
      <c r="B7" s="4" t="s">
        <v>33</v>
      </c>
      <c r="C7" s="3" t="s">
        <v>18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IF(D8&lt;&gt;"",RANK(D8,D$3:D$14,1),"")</f>
        <v>0</v>
      </c>
      <c r="B8" s="4" t="s">
        <v>22</v>
      </c>
      <c r="C8" s="3" t="s">
        <v>18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IF(D9&lt;&gt;"",RANK(D9,D$3:D$14,1),"")</f>
        <v>0</v>
      </c>
      <c r="B9" s="4" t="s">
        <v>29</v>
      </c>
      <c r="C9" s="3" t="s">
        <v>14</v>
      </c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IF(D10&lt;&gt;"",RANK(D10,D$3:D$14,1),"")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IF(D11&lt;&gt;"",RANK(D11,D$3:D$14,1),"")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IF(D12&lt;&gt;"",RANK(D12,D$3:D$14,1),"")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IF(D13&lt;&gt;"",RANK(D13,D$3:D$14,1),"")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  <row r="14" spans="1:6">
      <c r="A14" s="3" t="str">
        <f>IF(D14&lt;&gt;"",RANK(D14,D$3:D$14,1),"")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IF(A14&lt;&gt;"",IF(D14=1000,0,IF(A14=1,10,IF(A14=2,7,IF(A14=3,5,IF(A14=4,3,IF(A14=5,2,IF(A14=6,1,0))))))),"")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2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Štrbice 2016 - &amp;A</oddHeader>
    <oddFooter/>
    <evenHeader>&amp;B&amp;20Výsledky ze soutěže Štrbice 2016 -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2024-03-29T10:15:08+01:00</dcterms:created>
  <dcterms:modified xsi:type="dcterms:W3CDTF">2024-03-29T10:15:07+01:00</dcterms:modified>
  <dc:title>Výsledky ze soutěže Štrbice 2016</dc:title>
  <dc:description/>
  <dc:subject/>
  <cp:keywords/>
  <cp:category/>
</cp:coreProperties>
</file>