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<sst xmlns="http://schemas.openxmlformats.org/spreadsheetml/2006/main" uniqueCount="34">
  <si>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</si>
  <si>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</si>
  <si>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</si>
  <si>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</si>
  <si>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</si>
  <si>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</si>
  <si>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</si>
  <si>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Lhenice</t>
  </si>
  <si>
    <t>TP</t>
  </si>
  <si>
    <t>SDH  Slavětín</t>
  </si>
  <si>
    <t>LN</t>
  </si>
  <si>
    <t>SDH  Chrášťany</t>
  </si>
  <si>
    <t>LT</t>
  </si>
  <si>
    <t>SDH  Lhenice B</t>
  </si>
  <si>
    <t>PS  Předonín</t>
  </si>
  <si>
    <t>SDH  Štrbice</t>
  </si>
  <si>
    <t>SDH  Zeměchy</t>
  </si>
  <si>
    <t>SDH  Jimlín</t>
  </si>
  <si>
    <t>SDH  Černuc</t>
  </si>
  <si>
    <t>KL</t>
  </si>
  <si>
    <t>SDH  Postoloprty</t>
  </si>
  <si>
    <t>SDH  Hrobce B</t>
  </si>
  <si>
    <t>SDH  Srbice</t>
  </si>
  <si>
    <t>SDH  Nové Dvory</t>
  </si>
  <si>
    <t>SDH  Srbice B</t>
  </si>
  <si>
    <t>SDH  Koštice</t>
  </si>
  <si>
    <t>SDH  Hrobce</t>
  </si>
  <si>
    <t>SDH  Bříza</t>
  </si>
  <si>
    <t>SDH  Obora</t>
  </si>
  <si>
    <t>SDH  Děčany</t>
  </si>
  <si>
    <t>SDH  Křešice</t>
  </si>
  <si>
    <t>SDH  Dřemčice</t>
  </si>
  <si>
    <t>SDH  Duchcov</t>
  </si>
  <si>
    <t>SDH  Touchovice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</si>
</sst>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F26" sqref="F2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9.9951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IF(D3&lt;&gt;"",RANK(D3,D$3:D$26,1),"")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IF(D4&lt;&gt;"",RANK(D4,D$3:D$26,1),"")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IF(D5&lt;&gt;"",RANK(D5,D$3:D$26,1),"")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IF(D6&lt;&gt;"",RANK(D6,D$3:D$26,1),"")</f>
        <v>0</v>
      </c>
      <c r="B6" s="4" t="s">
        <v>13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IF(D7&lt;&gt;"",RANK(D7,D$3:D$26,1),"")</f>
        <v>0</v>
      </c>
      <c r="B7" s="4" t="s">
        <v>14</v>
      </c>
      <c r="C7" s="3" t="s">
        <v>12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IF(D8&lt;&gt;"",RANK(D8,D$3:D$26,1),"")</f>
        <v>0</v>
      </c>
      <c r="B8" s="4" t="s">
        <v>15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IF(D9&lt;&gt;"",RANK(D9,D$3:D$26,1),"")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IF(D10&lt;&gt;"",RANK(D10,D$3:D$26,1),"")</f>
        <v>0</v>
      </c>
      <c r="B10" s="4" t="s">
        <v>17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IF(D11&lt;&gt;"",RANK(D11,D$3:D$26,1),"")</f>
        <v>0</v>
      </c>
      <c r="B11" s="4" t="s">
        <v>18</v>
      </c>
      <c r="C11" s="3" t="s">
        <v>19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IF(D12&lt;&gt;"",RANK(D12,D$3:D$26,1),"")</f>
        <v>0</v>
      </c>
      <c r="B12" s="4" t="s">
        <v>20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IF(D13&lt;&gt;"",RANK(D13,D$3:D$26,1),"")</f>
        <v>0</v>
      </c>
      <c r="B13" s="4" t="s">
        <v>21</v>
      </c>
      <c r="C13" s="3" t="s">
        <v>12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IF(D14&lt;&gt;"",RANK(D14,D$3:D$26,1),"")</f>
        <v>0</v>
      </c>
      <c r="B14" s="4" t="s">
        <v>22</v>
      </c>
      <c r="C14" s="3" t="s">
        <v>8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IF(D15&lt;&gt;"",RANK(D15,D$3:D$26,1),"")</f>
        <v>0</v>
      </c>
      <c r="B15" s="4" t="s">
        <v>23</v>
      </c>
      <c r="C15" s="3" t="s">
        <v>12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IF(D16&lt;&gt;"",RANK(D16,D$3:D$26,1),"")</f>
        <v>0</v>
      </c>
      <c r="B16" s="4" t="s">
        <v>24</v>
      </c>
      <c r="C16" s="3" t="s">
        <v>8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IF(D17&lt;&gt;"",RANK(D17,D$3:D$26,1),"")</f>
        <v>0</v>
      </c>
      <c r="B17" s="4" t="s">
        <v>25</v>
      </c>
      <c r="C17" s="3" t="s">
        <v>10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IF(D18&lt;&gt;"",RANK(D18,D$3:D$26,1),"")</f>
        <v>0</v>
      </c>
      <c r="B18" s="4" t="s">
        <v>26</v>
      </c>
      <c r="C18" s="3" t="s">
        <v>12</v>
      </c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IF(D19&lt;&gt;"",RANK(D19,D$3:D$26,1),"")</f>
        <v>0</v>
      </c>
      <c r="B19" s="4" t="s">
        <v>27</v>
      </c>
      <c r="C19" s="3" t="s">
        <v>12</v>
      </c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IF(D20&lt;&gt;"",RANK(D20,D$3:D$26,1),"")</f>
        <v>0</v>
      </c>
      <c r="B20" s="4" t="s">
        <v>28</v>
      </c>
      <c r="C20" s="3" t="s">
        <v>10</v>
      </c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IF(D21&lt;&gt;"",RANK(D21,D$3:D$26,1),"")</f>
        <v>0</v>
      </c>
      <c r="B21" s="4" t="s">
        <v>29</v>
      </c>
      <c r="C21" s="3" t="s">
        <v>12</v>
      </c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IF(D22&lt;&gt;"",RANK(D22,D$3:D$26,1),"")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  <row r="23" spans="1:6">
      <c r="A23" s="3" t="str">
        <f>IF(D23&lt;&gt;"",RANK(D23,D$3:D$26,1),"")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IF(A23&lt;&gt;"",IF(D23=1000,0,IF(A23=1,20,IF(A23=2,17,IF(A23=3,15,IF(A23=4,13,IF(A23=5,11,IF(A23=6,10,IF(A23=7,9,IF(A23=8,8,IF(A23=9,7,IF(A23=10,6,IF(A23=11,5,IF(A23=12,4,IF(A23=13,3,IF(A23=14,2,IF(A23=15,1,0)))))))))))))))),"")</f>
        <v>0</v>
      </c>
    </row>
    <row r="24" spans="1:6">
      <c r="A24" s="3" t="str">
        <f>IF(D24&lt;&gt;"",RANK(D24,D$3:D$26,1),"")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IF(A24&lt;&gt;"",IF(D24=1000,0,IF(A24=1,20,IF(A24=2,17,IF(A24=3,15,IF(A24=4,13,IF(A24=5,11,IF(A24=6,10,IF(A24=7,9,IF(A24=8,8,IF(A24=9,7,IF(A24=10,6,IF(A24=11,5,IF(A24=12,4,IF(A24=13,3,IF(A24=14,2,IF(A24=15,1,0)))))))))))))))),"")</f>
        <v>0</v>
      </c>
    </row>
    <row r="25" spans="1:6">
      <c r="A25" s="3" t="str">
        <f>IF(D25&lt;&gt;"",RANK(D25,D$3:D$26,1),"")</f>
        <v>0</v>
      </c>
      <c r="B25" s="4"/>
      <c r="C25" s="3"/>
      <c r="D25" s="4"/>
      <c r="E25" s="5" t="str">
        <f>IF(D25&lt;&gt;"",IF(D25&gt;500,"NP",D25),"")</f>
        <v>0</v>
      </c>
      <c r="F25" s="3" t="str">
        <f>IF(A25&lt;&gt;"",IF(D25=1000,0,IF(A25=1,20,IF(A25=2,17,IF(A25=3,15,IF(A25=4,13,IF(A25=5,11,IF(A25=6,10,IF(A25=7,9,IF(A25=8,8,IF(A25=9,7,IF(A25=10,6,IF(A25=11,5,IF(A25=12,4,IF(A25=13,3,IF(A25=14,2,IF(A25=15,1,0)))))))))))))))),"")</f>
        <v>0</v>
      </c>
    </row>
    <row r="26" spans="1:6">
      <c r="A26" s="3" t="str">
        <f>IF(D26&lt;&gt;"",RANK(D26,D$3:D$26,1),"")</f>
        <v>0</v>
      </c>
      <c r="B26" s="4"/>
      <c r="C26" s="3"/>
      <c r="D26" s="4"/>
      <c r="E26" s="5" t="str">
        <f>IF(D26&lt;&gt;"",IF(D26&gt;500,"NP",D26),"")</f>
        <v>0</v>
      </c>
      <c r="F26" s="3" t="str">
        <f>IF(A26&lt;&gt;"",IF(D26=1000,0,IF(A26=1,20,IF(A26=2,17,IF(A26=3,15,IF(A26=4,13,IF(A26=5,11,IF(A26=6,10,IF(A26=7,9,IF(A26=8,8,IF(A26=9,7,IF(A26=10,6,IF(A26=11,5,IF(A26=12,4,IF(A26=13,3,IF(A26=14,2,IF(A26=15,1,0)))))))))))))))),"")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Hrobce 2013 - &amp;A</oddHeader>
    <oddFooter/>
    <evenHeader>&amp;B&amp;20Výsledky ze soutěže Hrobce 2013 -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1" workbookViewId="0" showGridLines="true" showRowColHeaders="1">
      <selection activeCell="F16" sqref="F1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IF(D3&lt;&gt;"",RANK(D3,D$3:D$16,1),"")</f>
        <v>0</v>
      </c>
      <c r="B3" s="4" t="s">
        <v>30</v>
      </c>
      <c r="C3" s="3" t="s">
        <v>12</v>
      </c>
      <c r="D3" s="4"/>
      <c r="E3" s="5" t="str">
        <f>IF(D3&lt;&gt;"",IF(D3&gt;500,"NP",D3),"")</f>
        <v>0</v>
      </c>
      <c r="F3" s="3" t="str">
        <f>IF(A3&lt;&gt;"",IF(D3=1000,0,IF(A3=1,8,IF(A3=2,6,IF(A3=3,5,IF(A3=4,4,IF(A3=5,3,IF(A3=6,2,IF(A3=7,1,0)))))))),"")</f>
        <v>0</v>
      </c>
    </row>
    <row r="4" spans="1:6">
      <c r="A4" s="3" t="str">
        <f>IF(D4&lt;&gt;"",RANK(D4,D$3:D$16,1),"")</f>
        <v>0</v>
      </c>
      <c r="B4" s="4" t="s">
        <v>7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IF(A4&lt;&gt;"",IF(D4=1000,0,IF(A4=1,8,IF(A4=2,6,IF(A4=3,5,IF(A4=4,4,IF(A4=5,3,IF(A4=6,2,IF(A4=7,1,0)))))))),"")</f>
        <v>0</v>
      </c>
    </row>
    <row r="5" spans="1:6">
      <c r="A5" s="3" t="str">
        <f>IF(D5&lt;&gt;"",RANK(D5,D$3:D$16,1),"")</f>
        <v>0</v>
      </c>
      <c r="B5" s="4" t="s">
        <v>31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IF(A5&lt;&gt;"",IF(D5=1000,0,IF(A5=1,8,IF(A5=2,6,IF(A5=3,5,IF(A5=4,4,IF(A5=5,3,IF(A5=6,2,IF(A5=7,1,0)))))))),"")</f>
        <v>0</v>
      </c>
    </row>
    <row r="6" spans="1:6">
      <c r="A6" s="3" t="str">
        <f>IF(D6&lt;&gt;"",RANK(D6,D$3:D$16,1),"")</f>
        <v>0</v>
      </c>
      <c r="B6" s="4" t="s">
        <v>22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IF(A6&lt;&gt;"",IF(D6=1000,0,IF(A6=1,8,IF(A6=2,6,IF(A6=3,5,IF(A6=4,4,IF(A6=5,3,IF(A6=6,2,IF(A6=7,1,0)))))))),"")</f>
        <v>0</v>
      </c>
    </row>
    <row r="7" spans="1:6">
      <c r="A7" s="3" t="str">
        <f>IF(D7&lt;&gt;"",RANK(D7,D$3:D$16,1),"")</f>
        <v>0</v>
      </c>
      <c r="B7" s="4" t="s">
        <v>32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IF(A7&lt;&gt;"",IF(D7=1000,0,IF(A7=1,8,IF(A7=2,6,IF(A7=3,5,IF(A7=4,4,IF(A7=5,3,IF(A7=6,2,IF(A7=7,1,0)))))))),"")</f>
        <v>0</v>
      </c>
    </row>
    <row r="8" spans="1:6">
      <c r="A8" s="3" t="str">
        <f>IF(D8&lt;&gt;"",RANK(D8,D$3:D$16,1),"")</f>
        <v>0</v>
      </c>
      <c r="B8" s="4" t="s">
        <v>28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IF(A8&lt;&gt;"",IF(D8=1000,0,IF(A8=1,8,IF(A8=2,6,IF(A8=3,5,IF(A8=4,4,IF(A8=5,3,IF(A8=6,2,IF(A8=7,1,0)))))))),"")</f>
        <v>0</v>
      </c>
    </row>
    <row r="9" spans="1:6">
      <c r="A9" s="3" t="str">
        <f>IF(D9&lt;&gt;"",RANK(D9,D$3:D$16,1),"")</f>
        <v>0</v>
      </c>
      <c r="B9" s="4" t="s">
        <v>33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IF(A9&lt;&gt;"",IF(D9=1000,0,IF(A9=1,8,IF(A9=2,6,IF(A9=3,5,IF(A9=4,4,IF(A9=5,3,IF(A9=6,2,IF(A9=7,1,0)))))))),"")</f>
        <v>0</v>
      </c>
    </row>
    <row r="10" spans="1:6">
      <c r="A10" s="3" t="str">
        <f>IF(D10&lt;&gt;"",RANK(D10,D$3:D$16,1),"")</f>
        <v>0</v>
      </c>
      <c r="B10" s="4" t="s">
        <v>23</v>
      </c>
      <c r="C10" s="3" t="s">
        <v>12</v>
      </c>
      <c r="D10" s="4"/>
      <c r="E10" s="5" t="str">
        <f>IF(D10&lt;&gt;"",IF(D10&gt;500,"NP",D10),"")</f>
        <v>0</v>
      </c>
      <c r="F10" s="3" t="str">
        <f>IF(A10&lt;&gt;"",IF(D10=1000,0,IF(A10=1,8,IF(A10=2,6,IF(A10=3,5,IF(A10=4,4,IF(A10=5,3,IF(A10=6,2,IF(A10=7,1,0)))))))),"")</f>
        <v>0</v>
      </c>
    </row>
    <row r="11" spans="1:6">
      <c r="A11" s="3" t="str">
        <f>IF(D11&lt;&gt;"",RANK(D11,D$3:D$16,1),"")</f>
        <v>0</v>
      </c>
      <c r="B11" s="4" t="s">
        <v>29</v>
      </c>
      <c r="C11" s="3" t="s">
        <v>12</v>
      </c>
      <c r="D11" s="4"/>
      <c r="E11" s="5" t="str">
        <f>IF(D11&lt;&gt;"",IF(D11&gt;500,"NP",D11),"")</f>
        <v>0</v>
      </c>
      <c r="F11" s="3" t="str">
        <f>IF(A11&lt;&gt;"",IF(D11=1000,0,IF(A11=1,8,IF(A11=2,6,IF(A11=3,5,IF(A11=4,4,IF(A11=5,3,IF(A11=6,2,IF(A11=7,1,0)))))))),"")</f>
        <v>0</v>
      </c>
    </row>
    <row r="12" spans="1:6">
      <c r="A12" s="3" t="str">
        <f>IF(D12&lt;&gt;"",RANK(D12,D$3:D$16,1),"")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IF(A12&lt;&gt;"",IF(D12=1000,0,IF(A12=1,8,IF(A12=2,6,IF(A12=3,5,IF(A12=4,4,IF(A12=5,3,IF(A12=6,2,IF(A12=7,1,0)))))))),"")</f>
        <v>0</v>
      </c>
    </row>
    <row r="13" spans="1:6">
      <c r="A13" s="3" t="str">
        <f>IF(D13&lt;&gt;"",RANK(D13,D$3:D$16,1),"")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IF(A13&lt;&gt;"",IF(D13=1000,0,IF(A13=1,8,IF(A13=2,6,IF(A13=3,5,IF(A13=4,4,IF(A13=5,3,IF(A13=6,2,IF(A13=7,1,0)))))))),"")</f>
        <v>0</v>
      </c>
    </row>
    <row r="14" spans="1:6">
      <c r="A14" s="3" t="str">
        <f>IF(D14&lt;&gt;"",RANK(D14,D$3:D$16,1),"")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IF(A14&lt;&gt;"",IF(D14=1000,0,IF(A14=1,8,IF(A14=2,6,IF(A14=3,5,IF(A14=4,4,IF(A14=5,3,IF(A14=6,2,IF(A14=7,1,0)))))))),"")</f>
        <v>0</v>
      </c>
    </row>
    <row r="15" spans="1:6">
      <c r="A15" s="3" t="str">
        <f>IF(D15&lt;&gt;"",RANK(D15,D$3:D$16,1),"")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IF(A15&lt;&gt;"",IF(D15=1000,0,IF(A15=1,8,IF(A15=2,6,IF(A15=3,5,IF(A15=4,4,IF(A15=5,3,IF(A15=6,2,IF(A15=7,1,0)))))))),"")</f>
        <v>0</v>
      </c>
    </row>
    <row r="16" spans="1:6">
      <c r="A16" s="3" t="str">
        <f>IF(D16&lt;&gt;"",RANK(D16,D$3:D$16,1),"")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IF(A16&lt;&gt;"",IF(D16=1000,0,IF(A16=1,8,IF(A16=2,6,IF(A16=3,5,IF(A16=4,4,IF(A16=5,3,IF(A16=6,2,IF(A16=7,1,0)))))))),"")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Hrobce 2013 - &amp;A</oddHeader>
    <oddFooter/>
    <evenHeader>&amp;B&amp;20Výsledky ze soutěže Hrobce 2013 -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2024-03-28T22:06:11+01:00</dcterms:created>
  <dcterms:modified xsi:type="dcterms:W3CDTF">2024-03-28T22:06:11+01:00</dcterms:modified>
  <dc:title>Výsledky ze soutěže Hrobce 2013</dc:title>
  <dc:description/>
  <dc:subject/>
  <cp:keywords/>
  <cp:category/>
</cp:coreProperties>
</file>